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acznik 1A zadanie 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<sst xmlns="http://schemas.openxmlformats.org/spreadsheetml/2006/main" count="99" uniqueCount="67">
  <si>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ZALĄCZNIK NR 1A                                                               FORMULARZ CENOWY</t>
  </si>
  <si>
    <t>Znak sprawy : ZO/9/2016</t>
  </si>
  <si>
    <t>Zamawiający : Zespół Opieki Zdrowotnej w Brodnicy, ul. Wiejska 9, 87-300 Brodnica</t>
  </si>
  <si>
    <t>Nazwa wykonawcy:............................................................................................................................................................................</t>
  </si>
  <si>
    <t>Adres wykonawcy : ............................................................................................................................................................................</t>
  </si>
  <si>
    <t xml:space="preserve">Zadanie: System aspiracyjno-próżniowy do pobierania krwi  z mikrometodą </t>
  </si>
  <si>
    <t>Asortyment</t>
  </si>
  <si>
    <t>j.m.</t>
  </si>
  <si>
    <t>cena   jednostk. netto</t>
  </si>
  <si>
    <t>ilość/ 24 m-ce</t>
  </si>
  <si>
    <t>wartość netto</t>
  </si>
  <si>
    <t>wartość brutto</t>
  </si>
  <si>
    <t>VAT %</t>
  </si>
  <si>
    <t>Nr katalogowy</t>
  </si>
  <si>
    <t>certyfikat nr strony w ofercie</t>
  </si>
  <si>
    <t>probówko-strzykawka do biochemii z zakręcanym korkiem, plastikowa</t>
  </si>
  <si>
    <r>
      <t>1</t>
    </r>
    <r>
      <rPr>
        <sz val="11"/>
        <rFont val="Arial CE"/>
        <family val="2"/>
      </rPr>
      <t>.pojemność 1-1,5 ml, średnica 8-9 mm</t>
    </r>
  </si>
  <si>
    <t>szt</t>
  </si>
  <si>
    <r>
      <t>2</t>
    </r>
    <r>
      <rPr>
        <sz val="11"/>
        <rFont val="Arial CE"/>
        <family val="2"/>
      </rPr>
      <t>.pojemność 4,0-4,5 ml, średnica 13-14 mm</t>
    </r>
  </si>
  <si>
    <r>
      <t>3</t>
    </r>
    <r>
      <rPr>
        <sz val="11"/>
        <rFont val="Arial CE"/>
        <family val="2"/>
      </rPr>
      <t>.pojemność 2,5-3 ml, średnica 13-14 mm</t>
    </r>
  </si>
  <si>
    <t>probówko-strzykawka do morfologii - z napylonym EDTA i  zakręcanym korkiem, plastikowa</t>
  </si>
  <si>
    <r>
      <t>4</t>
    </r>
    <r>
      <rPr>
        <sz val="11"/>
        <rFont val="Arial CE"/>
        <family val="2"/>
      </rPr>
      <t>.pojemność 1,5-2,0 ml, średnica 11-12 mm</t>
    </r>
  </si>
  <si>
    <r>
      <t>5</t>
    </r>
    <r>
      <rPr>
        <sz val="11"/>
        <rFont val="Arial CE"/>
        <family val="2"/>
      </rPr>
      <t>.pojemność 1-1,5 ml, średnica 8-9 mm</t>
    </r>
  </si>
  <si>
    <r>
      <t>6</t>
    </r>
    <r>
      <rPr>
        <sz val="11"/>
        <rFont val="Arial"/>
        <family val="2"/>
      </rPr>
      <t>. pojemność 2,5-3 ml, średnica 11-12 mm</t>
    </r>
  </si>
  <si>
    <t>probówko-strzykawka do badań koagulologicznych, z zakręcanym korkiem, plastikowa</t>
  </si>
  <si>
    <r>
      <t>7</t>
    </r>
    <r>
      <rPr>
        <sz val="11"/>
        <rFont val="Arial CE"/>
        <family val="2"/>
      </rPr>
      <t>.pojemność 2,5-3 ml średnica 11-12 mm</t>
    </r>
  </si>
  <si>
    <r>
      <t>8</t>
    </r>
    <r>
      <rPr>
        <sz val="11"/>
        <rFont val="Arial CE"/>
        <family val="2"/>
      </rPr>
      <t>.pojemność 1-1,5 ml średnica 8-9 mm</t>
    </r>
  </si>
  <si>
    <t>probówko-strzykawka do różnicowania małopłytkowości z  Mg,  zakręcanym korkiem, plastikowa</t>
  </si>
  <si>
    <r>
      <t>9</t>
    </r>
    <r>
      <rPr>
        <sz val="11"/>
        <rFont val="Arial CE"/>
        <family val="2"/>
      </rPr>
      <t>.pojemność 2,5-3 ml, średnica 11-12 mm</t>
    </r>
  </si>
  <si>
    <t>probówko-strzykawka do OB z zakręcanym korkiem, plastikowa i pipeta</t>
  </si>
  <si>
    <r>
      <t>10</t>
    </r>
    <r>
      <rPr>
        <sz val="11"/>
        <rFont val="Arial CE"/>
        <family val="2"/>
      </rPr>
      <t>.pojemność 1,5-2 ml średnica 11-12 mm</t>
    </r>
  </si>
  <si>
    <t>11.statyw do Ob. bez ścianki  pomiarowej</t>
  </si>
  <si>
    <r>
      <t>12</t>
    </r>
    <r>
      <rPr>
        <sz val="11"/>
        <rFont val="Arial CE"/>
        <family val="2"/>
      </rPr>
      <t>.kalibrowana pipeta  plastikowa</t>
    </r>
  </si>
  <si>
    <t>strzykawka do równowagi kwasowo-zasadowej, z zakręcanym korkiem, plastikowa, z filtrem odpowietrzającym</t>
  </si>
  <si>
    <r>
      <t>13</t>
    </r>
    <r>
      <rPr>
        <sz val="11"/>
        <rFont val="Arial CE"/>
        <family val="2"/>
      </rPr>
      <t>.pojemność  do 2 ml średnica do 11 mm</t>
    </r>
  </si>
  <si>
    <t>mikrometoda</t>
  </si>
  <si>
    <r>
      <t>14</t>
    </r>
    <r>
      <rPr>
        <sz val="11"/>
        <rFont val="Arial CE"/>
        <family val="2"/>
      </rPr>
      <t>.do morfologii 200 ul z kapilarą</t>
    </r>
  </si>
  <si>
    <r>
      <t>15</t>
    </r>
    <r>
      <rPr>
        <sz val="11"/>
        <rFont val="Arial CE"/>
        <family val="2"/>
      </rPr>
      <t>.do biochemii 200 ul  z kapilarą</t>
    </r>
  </si>
  <si>
    <t>probówko-strzykawka z He-Li, z zakręcanym korkiem, plastikowa</t>
  </si>
  <si>
    <r>
      <t>16</t>
    </r>
    <r>
      <rPr>
        <sz val="11"/>
        <rFont val="Arial CE"/>
        <family val="2"/>
      </rPr>
      <t>.pojemność 2,5-3 ml, średnica 13-14 mm</t>
    </r>
  </si>
  <si>
    <t>igły systemowe</t>
  </si>
  <si>
    <r>
      <t>17</t>
    </r>
    <r>
      <rPr>
        <sz val="11"/>
        <rFont val="Arial CE"/>
        <family val="2"/>
      </rPr>
      <t>.igły 20,21G x do 40 mm</t>
    </r>
  </si>
  <si>
    <r>
      <t>18</t>
    </r>
    <r>
      <rPr>
        <sz val="11"/>
        <rFont val="Arial CE"/>
        <family val="2"/>
      </rPr>
      <t>.igły 21G x do 25 mm</t>
    </r>
  </si>
  <si>
    <r>
      <t>19</t>
    </r>
    <r>
      <rPr>
        <sz val="11"/>
        <rFont val="Arial CE"/>
        <family val="2"/>
      </rPr>
      <t>.igły motylkowe 20, 21G x  do 80 mm</t>
    </r>
  </si>
  <si>
    <r>
      <t>20</t>
    </r>
    <r>
      <rPr>
        <sz val="11"/>
        <rFont val="Arial CE"/>
        <family val="2"/>
      </rPr>
      <t>. Igły motylkowe 21G   x 200 mm na posiew krwi</t>
    </r>
  </si>
  <si>
    <r>
      <t>21</t>
    </r>
    <r>
      <rPr>
        <sz val="11"/>
        <rFont val="Arial CE"/>
        <family val="2"/>
      </rPr>
      <t>.igły 20,21 G x do 40 mm bezpieczne</t>
    </r>
  </si>
  <si>
    <r>
      <t>22</t>
    </r>
    <r>
      <rPr>
        <sz val="11"/>
        <rFont val="Arial CE"/>
        <family val="2"/>
      </rPr>
      <t>.igły 20,21G motylkowe x do 80 mm,        bezpieczne</t>
    </r>
  </si>
  <si>
    <t>adaptery systemowe</t>
  </si>
  <si>
    <r>
      <t>23</t>
    </r>
    <r>
      <rPr>
        <sz val="11"/>
        <rFont val="Arial CE"/>
        <family val="2"/>
      </rPr>
      <t>. Umożliwiające podanie leku  przez igłę    systemową</t>
    </r>
  </si>
  <si>
    <r>
      <t>24</t>
    </r>
    <r>
      <rPr>
        <sz val="11"/>
        <rFont val="Arial CE"/>
        <family val="2"/>
      </rPr>
      <t>.umożliwiające pobranie krwi  przez           istniejące wkłucie dożylne</t>
    </r>
  </si>
  <si>
    <r>
      <t>25</t>
    </r>
    <r>
      <rPr>
        <sz val="11"/>
        <rFont val="Arial CE"/>
        <family val="2"/>
      </rPr>
      <t>.umożliwiające pobranie krwi do rozmazu z łopatką</t>
    </r>
  </si>
  <si>
    <r>
      <t>26</t>
    </r>
    <r>
      <rPr>
        <sz val="11"/>
        <rFont val="Arial CE"/>
        <family val="2"/>
      </rPr>
      <t>.umożliwiające pobranie krwi do posiewów</t>
    </r>
  </si>
  <si>
    <t>drobny sprzęt laboratoryjny</t>
  </si>
  <si>
    <r>
      <t>27</t>
    </r>
    <r>
      <rPr>
        <sz val="11"/>
        <rFont val="Arial"/>
        <family val="2"/>
      </rPr>
      <t>.naczynie do analizatora 1,5 ml PS neutralne</t>
    </r>
  </si>
  <si>
    <r>
      <t>28</t>
    </r>
    <r>
      <rPr>
        <sz val="11"/>
        <rFont val="Arial"/>
        <family val="2"/>
      </rPr>
      <t xml:space="preserve">.caps do poz 1 </t>
    </r>
  </si>
  <si>
    <r>
      <t>29</t>
    </r>
    <r>
      <rPr>
        <sz val="11"/>
        <rFont val="Arial"/>
        <family val="2"/>
      </rPr>
      <t>.naczynie do analizatora 3,5 ml PS neutralne</t>
    </r>
  </si>
  <si>
    <r>
      <t>30</t>
    </r>
    <r>
      <rPr>
        <sz val="11"/>
        <rFont val="Arial"/>
        <family val="2"/>
      </rPr>
      <t xml:space="preserve">.probówka PS 13 ml, 95x16,8 mm, sterile z korkiem </t>
    </r>
  </si>
  <si>
    <r>
      <t>31</t>
    </r>
    <r>
      <rPr>
        <sz val="11"/>
        <rFont val="Arial"/>
        <family val="2"/>
      </rPr>
      <t>.zestaw do gazometrii kapilarnej PET 100 μl     (2 koreczki, zatyczki)</t>
    </r>
  </si>
  <si>
    <r>
      <t>32</t>
    </r>
    <r>
      <rPr>
        <sz val="11"/>
        <rFont val="Arial"/>
        <family val="2"/>
      </rPr>
      <t>.Pojemnik transportowy do transportu biologicznegoz wyposażeniem : 4 statywy po 50 szt. dla probówek do 17 mm,utrzymujący stałą temperaturę podczas przewożenia próbek z piankowym wkładem , centralnym zamkiem, z możliwością mocowania pasów w transporcie drogowym wymienną pokrywą ułatwiająca identyfikację próbek i przenoszenie  o wymiarach zbliżonych do 400x450 mm</t>
    </r>
  </si>
  <si>
    <t>op</t>
  </si>
  <si>
    <r>
      <t>33</t>
    </r>
    <r>
      <rPr>
        <sz val="11"/>
        <rFont val="Arial"/>
        <family val="2"/>
      </rPr>
      <t>.Pojemnik transportowy  z wyposażeniem umożliwiającym transport do 100 szt probówek do średnicy 17 mm w statywach w pozycji pionowej z możliwością równoczesnego transportu 2- 3 pojemników na moczu i miejscem na dokumenty o wymiarach zbliżonych do 330 x 240 x 190</t>
    </r>
  </si>
  <si>
    <r>
      <t>34</t>
    </r>
    <r>
      <rPr>
        <sz val="11"/>
        <rFont val="Arial"/>
        <family val="2"/>
      </rPr>
      <t>.Opaski uciskowe do pobierania krwi z automatycznym zapięciem</t>
    </r>
  </si>
  <si>
    <t>Razem:</t>
  </si>
  <si>
    <t>wartość netto ogółem........................................zł, słownie......................................................................................................................złotych</t>
  </si>
  <si>
    <t>wartość brutto ogółem.......................................zł, słownie......................................................................................................................złotych</t>
  </si>
  <si>
    <t>w tym podatek VAT............................................zł, słownie......................................................................................................................złotych</t>
  </si>
  <si>
    <t xml:space="preserve">                     data                                                  podpis upoważnionego przedstawiciela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</si>
</sst>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"/>
    <numFmt numFmtId="167" formatCode="#,##0.00"/>
    <numFmt numFmtId="168" formatCode="0%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3" fillId="0" borderId="2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4" fillId="0" borderId="2" xfId="0" applyFon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164" fontId="4" fillId="0" borderId="2" xfId="0" applyFont="1" applyBorder="1" applyAlignment="1">
      <alignment wrapText="1"/>
    </xf>
    <xf numFmtId="164" fontId="3" fillId="0" borderId="2" xfId="0" applyFont="1" applyFill="1" applyBorder="1" applyAlignment="1">
      <alignment wrapText="1"/>
    </xf>
    <xf numFmtId="164" fontId="5" fillId="0" borderId="2" xfId="0" applyFont="1" applyBorder="1" applyAlignment="1">
      <alignment horizontal="center"/>
    </xf>
    <xf numFmtId="164" fontId="0" fillId="2" borderId="2" xfId="0" applyFill="1" applyBorder="1" applyAlignment="1">
      <alignment horizontal="left" wrapText="1"/>
    </xf>
    <xf numFmtId="164" fontId="5" fillId="0" borderId="2" xfId="0" applyFont="1" applyBorder="1" applyAlignment="1">
      <alignment vertical="top" wrapText="1"/>
    </xf>
    <xf numFmtId="164" fontId="1" fillId="2" borderId="2" xfId="0" applyFont="1" applyFill="1" applyBorder="1" applyAlignment="1">
      <alignment horizontal="left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H13" sqref="H13"/>
    </sheetView>
  </sheetViews>
  <sheetFormatPr defaultColWidth="9.00390625" defaultRowHeight="12.75" customHeight="1"/>
  <cols>
    <col min="1" max="1" width="45.125" style="0" customWidth="1"/>
    <col min="2" max="2" width="5.00390625" style="1" customWidth="1"/>
    <col min="3" max="3" width="9.375" style="2" customWidth="1"/>
    <col min="4" max="4" width="11.375" style="3" customWidth="1"/>
    <col min="5" max="5" width="12.00390625" style="4" customWidth="1"/>
    <col min="6" max="6" width="11.50390625" style="4" customWidth="1"/>
    <col min="7" max="7" width="6.125" style="5" customWidth="1"/>
    <col min="8" max="8" width="13.875" style="0" customWidth="1"/>
    <col min="9" max="9" width="13.375" style="0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3" spans="1:9" ht="1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4.25" customHeight="1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4.25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14.25" customHeight="1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9" ht="14.25" customHeight="1">
      <c r="A7" s="7" t="s">
        <v>5</v>
      </c>
      <c r="B7" s="7"/>
      <c r="C7" s="7"/>
      <c r="D7" s="7"/>
      <c r="E7" s="7"/>
      <c r="F7" s="7"/>
      <c r="G7" s="7"/>
      <c r="H7" s="7"/>
      <c r="I7" s="7"/>
    </row>
    <row r="8" ht="13.5" customHeight="1"/>
    <row r="9" spans="1:9" ht="14.25" customHeight="1">
      <c r="A9" s="9" t="s">
        <v>6</v>
      </c>
      <c r="B9" s="10" t="s">
        <v>7</v>
      </c>
      <c r="C9" s="11" t="s">
        <v>8</v>
      </c>
      <c r="D9" s="12" t="s">
        <v>9</v>
      </c>
      <c r="E9" s="13" t="s">
        <v>10</v>
      </c>
      <c r="F9" s="13" t="s">
        <v>11</v>
      </c>
      <c r="G9" s="14" t="s">
        <v>12</v>
      </c>
      <c r="H9" s="15" t="s">
        <v>13</v>
      </c>
      <c r="I9" s="15" t="s">
        <v>14</v>
      </c>
    </row>
    <row r="10" spans="1:9" ht="14.25" customHeight="1">
      <c r="A10" s="9"/>
      <c r="B10" s="10"/>
      <c r="C10" s="11"/>
      <c r="D10" s="12"/>
      <c r="E10" s="13"/>
      <c r="F10" s="13"/>
      <c r="G10" s="14"/>
      <c r="H10" s="15"/>
      <c r="I10" s="15"/>
    </row>
    <row r="11" spans="1:9" ht="28.5" customHeight="1">
      <c r="A11" s="9"/>
      <c r="B11" s="10"/>
      <c r="C11" s="11"/>
      <c r="D11" s="12"/>
      <c r="E11" s="13"/>
      <c r="F11" s="13"/>
      <c r="G11" s="14"/>
      <c r="H11" s="15"/>
      <c r="I11" s="15"/>
    </row>
    <row r="12" spans="1:9" ht="15" customHeight="1">
      <c r="A12" s="10" t="s">
        <v>15</v>
      </c>
      <c r="B12" s="10"/>
      <c r="C12" s="10"/>
      <c r="D12" s="10"/>
      <c r="E12" s="10"/>
      <c r="F12" s="10"/>
      <c r="G12" s="10"/>
      <c r="H12" s="10"/>
      <c r="I12" s="10"/>
    </row>
    <row r="13" spans="1:9" ht="14.25" customHeight="1">
      <c r="A13" s="16" t="s">
        <v>16</v>
      </c>
      <c r="B13" s="17" t="s">
        <v>17</v>
      </c>
      <c r="C13" s="18"/>
      <c r="D13" s="19">
        <v>5500</v>
      </c>
      <c r="E13" s="20">
        <f>(C13*D13)</f>
        <v>0</v>
      </c>
      <c r="F13" s="20">
        <f>((C13*D13)+(C13*D13)*G13)</f>
        <v>0</v>
      </c>
      <c r="G13" s="21">
        <v>0.08</v>
      </c>
      <c r="H13" s="22"/>
      <c r="I13" s="22"/>
    </row>
    <row r="14" spans="1:9" ht="7.5" customHeight="1">
      <c r="A14" s="16"/>
      <c r="B14" s="17"/>
      <c r="C14" s="18"/>
      <c r="D14" s="19"/>
      <c r="E14" s="20"/>
      <c r="F14" s="20"/>
      <c r="G14" s="21"/>
      <c r="H14" s="22"/>
      <c r="I14" s="22"/>
    </row>
    <row r="15" spans="1:9" ht="14.25" customHeight="1">
      <c r="A15" s="16" t="s">
        <v>18</v>
      </c>
      <c r="B15" s="17" t="s">
        <v>17</v>
      </c>
      <c r="C15" s="23"/>
      <c r="D15" s="19">
        <v>10000</v>
      </c>
      <c r="E15" s="20">
        <f>(C15*D15)</f>
        <v>0</v>
      </c>
      <c r="F15" s="20">
        <f>((C15*D15)+(C15*D15)*G15)</f>
        <v>0</v>
      </c>
      <c r="G15" s="21">
        <v>0.08</v>
      </c>
      <c r="H15" s="22"/>
      <c r="I15" s="22"/>
    </row>
    <row r="16" spans="1:9" ht="7.5" customHeight="1">
      <c r="A16" s="16"/>
      <c r="B16" s="17"/>
      <c r="C16" s="23"/>
      <c r="D16" s="19"/>
      <c r="E16" s="20"/>
      <c r="F16" s="20"/>
      <c r="G16" s="21"/>
      <c r="H16" s="22"/>
      <c r="I16" s="22"/>
    </row>
    <row r="17" spans="1:9" ht="14.25" customHeight="1">
      <c r="A17" s="16" t="s">
        <v>19</v>
      </c>
      <c r="B17" s="17" t="s">
        <v>17</v>
      </c>
      <c r="C17" s="23"/>
      <c r="D17" s="19">
        <v>45000</v>
      </c>
      <c r="E17" s="20">
        <f>(C17*D17)</f>
        <v>0</v>
      </c>
      <c r="F17" s="20">
        <f>((C17*D17)+(C17*D17)*G17)</f>
        <v>0</v>
      </c>
      <c r="G17" s="21">
        <v>0.08</v>
      </c>
      <c r="H17" s="22"/>
      <c r="I17" s="22"/>
    </row>
    <row r="18" spans="1:9" ht="7.5" customHeight="1">
      <c r="A18" s="16"/>
      <c r="B18" s="17"/>
      <c r="C18" s="23"/>
      <c r="D18" s="19"/>
      <c r="E18" s="20"/>
      <c r="F18" s="20"/>
      <c r="G18" s="21"/>
      <c r="H18" s="22"/>
      <c r="I18" s="22"/>
    </row>
    <row r="19" spans="1:9" ht="15" customHeight="1">
      <c r="A19" s="10" t="s">
        <v>20</v>
      </c>
      <c r="B19" s="10"/>
      <c r="C19" s="10"/>
      <c r="D19" s="10"/>
      <c r="E19" s="10"/>
      <c r="F19" s="10"/>
      <c r="G19" s="10"/>
      <c r="H19" s="10"/>
      <c r="I19" s="10"/>
    </row>
    <row r="20" spans="1:9" ht="14.25" customHeight="1">
      <c r="A20" s="9" t="s">
        <v>21</v>
      </c>
      <c r="B20" s="17" t="s">
        <v>17</v>
      </c>
      <c r="C20" s="23"/>
      <c r="D20" s="19">
        <v>30000</v>
      </c>
      <c r="E20" s="20">
        <f>(C20*D20)</f>
        <v>0</v>
      </c>
      <c r="F20" s="20">
        <f>((C20*D20)+(C20*D20)*G20)</f>
        <v>0</v>
      </c>
      <c r="G20" s="21">
        <v>0.08</v>
      </c>
      <c r="H20" s="22"/>
      <c r="I20" s="22"/>
    </row>
    <row r="21" spans="1:9" ht="7.5" customHeight="1">
      <c r="A21" s="9"/>
      <c r="B21" s="17"/>
      <c r="C21" s="23"/>
      <c r="D21" s="19"/>
      <c r="E21" s="20"/>
      <c r="F21" s="20"/>
      <c r="G21" s="21"/>
      <c r="H21" s="22"/>
      <c r="I21" s="22"/>
    </row>
    <row r="22" spans="1:9" ht="18.75" customHeight="1">
      <c r="A22" s="15" t="s">
        <v>22</v>
      </c>
      <c r="B22" s="17" t="s">
        <v>17</v>
      </c>
      <c r="C22" s="18"/>
      <c r="D22" s="19">
        <v>4000</v>
      </c>
      <c r="E22" s="20">
        <f>(C22*D22)</f>
        <v>0</v>
      </c>
      <c r="F22" s="20">
        <f>((C22*D22)+(C22*D22)*G22)</f>
        <v>0</v>
      </c>
      <c r="G22" s="21">
        <v>0.08</v>
      </c>
      <c r="H22" s="22"/>
      <c r="I22" s="22"/>
    </row>
    <row r="23" spans="1:9" ht="20.25" customHeight="1">
      <c r="A23" s="24" t="s">
        <v>23</v>
      </c>
      <c r="B23" s="17" t="s">
        <v>17</v>
      </c>
      <c r="C23" s="23"/>
      <c r="D23" s="19">
        <v>4000</v>
      </c>
      <c r="E23" s="20">
        <f>(C23*D23)</f>
        <v>0</v>
      </c>
      <c r="F23" s="20">
        <f>((C23*D23)+(C23*D23)*G23)</f>
        <v>0</v>
      </c>
      <c r="G23" s="21">
        <v>0.08</v>
      </c>
      <c r="H23" s="22"/>
      <c r="I23" s="22"/>
    </row>
    <row r="24" spans="1:9" ht="15" customHeight="1">
      <c r="A24" s="10" t="s">
        <v>24</v>
      </c>
      <c r="B24" s="10"/>
      <c r="C24" s="10"/>
      <c r="D24" s="10"/>
      <c r="E24" s="10"/>
      <c r="F24" s="10"/>
      <c r="G24" s="10"/>
      <c r="H24" s="10"/>
      <c r="I24" s="10"/>
    </row>
    <row r="25" spans="1:9" ht="14.25" customHeight="1">
      <c r="A25" s="9" t="s">
        <v>25</v>
      </c>
      <c r="B25" s="17" t="s">
        <v>17</v>
      </c>
      <c r="C25" s="23"/>
      <c r="D25" s="19">
        <v>11000</v>
      </c>
      <c r="E25" s="20">
        <f>(C25*D25)</f>
        <v>0</v>
      </c>
      <c r="F25" s="20">
        <f>((C25*D25)+(C25*D25)*G25)</f>
        <v>0</v>
      </c>
      <c r="G25" s="21">
        <v>0.08</v>
      </c>
      <c r="H25" s="22"/>
      <c r="I25" s="22"/>
    </row>
    <row r="26" spans="1:9" ht="7.5" customHeight="1">
      <c r="A26" s="9"/>
      <c r="B26" s="17"/>
      <c r="C26" s="23"/>
      <c r="D26" s="19"/>
      <c r="E26" s="20"/>
      <c r="F26" s="20"/>
      <c r="G26" s="21"/>
      <c r="H26" s="22"/>
      <c r="I26" s="22"/>
    </row>
    <row r="27" spans="1:9" ht="14.25" customHeight="1">
      <c r="A27" s="9" t="s">
        <v>26</v>
      </c>
      <c r="B27" s="17" t="s">
        <v>17</v>
      </c>
      <c r="C27" s="23"/>
      <c r="D27" s="19">
        <v>400</v>
      </c>
      <c r="E27" s="20">
        <f>(C27*D27)</f>
        <v>0</v>
      </c>
      <c r="F27" s="20">
        <f>((C27*D27)+(C27*D27)*G27)</f>
        <v>0</v>
      </c>
      <c r="G27" s="21">
        <v>0.08</v>
      </c>
      <c r="H27" s="22"/>
      <c r="I27" s="22"/>
    </row>
    <row r="28" spans="1:9" ht="7.5" customHeight="1">
      <c r="A28" s="9"/>
      <c r="B28" s="17"/>
      <c r="C28" s="23"/>
      <c r="D28" s="19"/>
      <c r="E28" s="20"/>
      <c r="F28" s="20"/>
      <c r="G28" s="21"/>
      <c r="H28" s="22"/>
      <c r="I28" s="22"/>
    </row>
    <row r="29" spans="1:9" ht="15" customHeight="1">
      <c r="A29" s="10" t="s">
        <v>27</v>
      </c>
      <c r="B29" s="10"/>
      <c r="C29" s="10"/>
      <c r="D29" s="10"/>
      <c r="E29" s="10"/>
      <c r="F29" s="10"/>
      <c r="G29" s="10"/>
      <c r="H29" s="10"/>
      <c r="I29" s="10"/>
    </row>
    <row r="30" spans="1:9" ht="14.25" customHeight="1">
      <c r="A30" s="9" t="s">
        <v>28</v>
      </c>
      <c r="B30" s="17" t="s">
        <v>17</v>
      </c>
      <c r="C30" s="18"/>
      <c r="D30" s="19">
        <v>800</v>
      </c>
      <c r="E30" s="20">
        <f>(C30*D30)</f>
        <v>0</v>
      </c>
      <c r="F30" s="20">
        <f>((C30*D30)+(C30*D30)*G30)</f>
        <v>0</v>
      </c>
      <c r="G30" s="21">
        <v>0.08</v>
      </c>
      <c r="H30" s="22"/>
      <c r="I30" s="22"/>
    </row>
    <row r="31" spans="1:9" ht="7.5" customHeight="1">
      <c r="A31" s="9"/>
      <c r="B31" s="17"/>
      <c r="C31" s="18"/>
      <c r="D31" s="19"/>
      <c r="E31" s="20"/>
      <c r="F31" s="20"/>
      <c r="G31" s="21"/>
      <c r="H31" s="22"/>
      <c r="I31" s="22"/>
    </row>
    <row r="32" spans="1:9" ht="15" customHeight="1">
      <c r="A32" s="10" t="s">
        <v>29</v>
      </c>
      <c r="B32" s="10"/>
      <c r="C32" s="10"/>
      <c r="D32" s="10"/>
      <c r="E32" s="10"/>
      <c r="F32" s="10"/>
      <c r="G32" s="10"/>
      <c r="H32" s="10"/>
      <c r="I32" s="10"/>
    </row>
    <row r="33" spans="1:9" ht="14.25" customHeight="1">
      <c r="A33" s="9" t="s">
        <v>30</v>
      </c>
      <c r="B33" s="17" t="s">
        <v>17</v>
      </c>
      <c r="C33" s="23"/>
      <c r="D33" s="19">
        <v>4500</v>
      </c>
      <c r="E33" s="20">
        <f>(C33*D33)</f>
        <v>0</v>
      </c>
      <c r="F33" s="20">
        <f>((C33*D33)+(C33*D33)*G33)</f>
        <v>0</v>
      </c>
      <c r="G33" s="21">
        <v>0.08</v>
      </c>
      <c r="H33" s="22"/>
      <c r="I33" s="22"/>
    </row>
    <row r="34" spans="1:9" ht="7.5" customHeight="1">
      <c r="A34" s="9"/>
      <c r="B34" s="17"/>
      <c r="C34" s="23"/>
      <c r="D34" s="19"/>
      <c r="E34" s="20"/>
      <c r="F34" s="20"/>
      <c r="G34" s="21"/>
      <c r="H34" s="22"/>
      <c r="I34" s="22"/>
    </row>
    <row r="35" spans="1:9" ht="14.25" customHeight="1">
      <c r="A35" s="22" t="s">
        <v>31</v>
      </c>
      <c r="B35" s="17" t="s">
        <v>17</v>
      </c>
      <c r="C35" s="23"/>
      <c r="D35" s="19">
        <v>10</v>
      </c>
      <c r="E35" s="20">
        <f>(C35*D35)</f>
        <v>0</v>
      </c>
      <c r="F35" s="20">
        <f>((C35*D35)+(C35*D35)*G35)</f>
        <v>0</v>
      </c>
      <c r="G35" s="21">
        <v>0.23</v>
      </c>
      <c r="H35" s="22"/>
      <c r="I35" s="22"/>
    </row>
    <row r="36" spans="1:9" ht="7.5" customHeight="1">
      <c r="A36" s="22"/>
      <c r="B36" s="17"/>
      <c r="C36" s="23"/>
      <c r="D36" s="19"/>
      <c r="E36" s="20"/>
      <c r="F36" s="20"/>
      <c r="G36" s="21"/>
      <c r="H36" s="22"/>
      <c r="I36" s="22"/>
    </row>
    <row r="37" spans="1:9" ht="14.25" customHeight="1">
      <c r="A37" s="9" t="s">
        <v>32</v>
      </c>
      <c r="B37" s="17" t="s">
        <v>17</v>
      </c>
      <c r="C37" s="23"/>
      <c r="D37" s="19">
        <v>4500</v>
      </c>
      <c r="E37" s="20">
        <f>(C37*D37)</f>
        <v>0</v>
      </c>
      <c r="F37" s="20">
        <f>((C37*D37)+(C37*D37)*G37)</f>
        <v>0</v>
      </c>
      <c r="G37" s="21">
        <v>0.08</v>
      </c>
      <c r="H37" s="22"/>
      <c r="I37" s="22"/>
    </row>
    <row r="38" spans="1:9" ht="7.5" customHeight="1">
      <c r="A38" s="9"/>
      <c r="B38" s="17"/>
      <c r="C38" s="23"/>
      <c r="D38" s="19"/>
      <c r="E38" s="20"/>
      <c r="F38" s="20"/>
      <c r="G38" s="21"/>
      <c r="H38" s="22"/>
      <c r="I38" s="22"/>
    </row>
    <row r="39" spans="1:9" ht="15" customHeight="1">
      <c r="A39" s="10" t="s">
        <v>33</v>
      </c>
      <c r="B39" s="10"/>
      <c r="C39" s="10"/>
      <c r="D39" s="10"/>
      <c r="E39" s="10"/>
      <c r="F39" s="10"/>
      <c r="G39" s="10"/>
      <c r="H39" s="10"/>
      <c r="I39" s="10"/>
    </row>
    <row r="40" spans="1:9" ht="14.25" customHeight="1">
      <c r="A40" s="9" t="s">
        <v>34</v>
      </c>
      <c r="B40" s="17" t="s">
        <v>17</v>
      </c>
      <c r="C40" s="23"/>
      <c r="D40" s="19">
        <v>2800</v>
      </c>
      <c r="E40" s="20">
        <f>(C40*D40)</f>
        <v>0</v>
      </c>
      <c r="F40" s="20">
        <f>((C40*D40)+(C40*D40)*G40)</f>
        <v>0</v>
      </c>
      <c r="G40" s="21">
        <v>0.08</v>
      </c>
      <c r="H40" s="22"/>
      <c r="I40" s="22"/>
    </row>
    <row r="41" spans="1:9" ht="7.5" customHeight="1">
      <c r="A41" s="9"/>
      <c r="B41" s="17"/>
      <c r="C41" s="23"/>
      <c r="D41" s="19"/>
      <c r="E41" s="20"/>
      <c r="F41" s="20"/>
      <c r="G41" s="21"/>
      <c r="H41" s="22"/>
      <c r="I41" s="22"/>
    </row>
    <row r="42" spans="1:9" ht="15" customHeight="1">
      <c r="A42" s="10" t="s">
        <v>35</v>
      </c>
      <c r="B42" s="10"/>
      <c r="C42" s="10"/>
      <c r="D42" s="10"/>
      <c r="E42" s="10"/>
      <c r="F42" s="10"/>
      <c r="G42" s="10"/>
      <c r="H42" s="10"/>
      <c r="I42" s="10"/>
    </row>
    <row r="43" spans="1:9" ht="14.25" customHeight="1">
      <c r="A43" s="9" t="s">
        <v>36</v>
      </c>
      <c r="B43" s="17" t="s">
        <v>17</v>
      </c>
      <c r="C43" s="23"/>
      <c r="D43" s="19">
        <v>600</v>
      </c>
      <c r="E43" s="20">
        <f>(C43*D43)</f>
        <v>0</v>
      </c>
      <c r="F43" s="20">
        <f>((C43*D43)+(C43*D43)*G43)</f>
        <v>0</v>
      </c>
      <c r="G43" s="21">
        <v>0.08</v>
      </c>
      <c r="H43" s="25"/>
      <c r="I43" s="22"/>
    </row>
    <row r="44" spans="1:9" ht="7.5" customHeight="1">
      <c r="A44" s="9"/>
      <c r="B44" s="17"/>
      <c r="C44" s="23"/>
      <c r="D44" s="19"/>
      <c r="E44" s="20"/>
      <c r="F44" s="20"/>
      <c r="G44" s="21"/>
      <c r="H44" s="25"/>
      <c r="I44" s="25"/>
    </row>
    <row r="45" spans="1:9" ht="14.25" customHeight="1">
      <c r="A45" s="9" t="s">
        <v>37</v>
      </c>
      <c r="B45" s="17" t="s">
        <v>17</v>
      </c>
      <c r="C45" s="23"/>
      <c r="D45" s="19">
        <v>150</v>
      </c>
      <c r="E45" s="20">
        <f>(C45*D45)</f>
        <v>0</v>
      </c>
      <c r="F45" s="20">
        <f>((C45*D45)+(C45*D45)*G45)</f>
        <v>0</v>
      </c>
      <c r="G45" s="21">
        <v>0.08</v>
      </c>
      <c r="H45" s="22"/>
      <c r="I45" s="22"/>
    </row>
    <row r="46" spans="1:9" ht="7.5" customHeight="1">
      <c r="A46" s="9"/>
      <c r="B46" s="17"/>
      <c r="C46" s="23"/>
      <c r="D46" s="19"/>
      <c r="E46" s="20"/>
      <c r="F46" s="20"/>
      <c r="G46" s="21"/>
      <c r="H46" s="22"/>
      <c r="I46" s="22"/>
    </row>
    <row r="47" spans="1:9" ht="15" customHeight="1">
      <c r="A47" s="10" t="s">
        <v>38</v>
      </c>
      <c r="B47" s="10"/>
      <c r="C47" s="10"/>
      <c r="D47" s="10"/>
      <c r="E47" s="10"/>
      <c r="F47" s="10"/>
      <c r="G47" s="10"/>
      <c r="H47" s="10"/>
      <c r="I47" s="10"/>
    </row>
    <row r="48" spans="1:9" ht="14.25" customHeight="1">
      <c r="A48" s="16" t="s">
        <v>39</v>
      </c>
      <c r="B48" s="17" t="s">
        <v>17</v>
      </c>
      <c r="C48" s="23"/>
      <c r="D48" s="19">
        <v>1000</v>
      </c>
      <c r="E48" s="20">
        <f>(C48*D48)</f>
        <v>0</v>
      </c>
      <c r="F48" s="20">
        <f>((C48*D48)+(C48*D48)*G48)</f>
        <v>0</v>
      </c>
      <c r="G48" s="21">
        <v>0.08</v>
      </c>
      <c r="H48" s="22"/>
      <c r="I48" s="22"/>
    </row>
    <row r="49" spans="1:9" ht="15" customHeight="1">
      <c r="A49" s="16"/>
      <c r="B49" s="17"/>
      <c r="C49" s="23"/>
      <c r="D49" s="19"/>
      <c r="E49" s="20"/>
      <c r="F49" s="20"/>
      <c r="G49" s="21"/>
      <c r="H49" s="22"/>
      <c r="I49" s="22"/>
    </row>
    <row r="50" spans="1:9" ht="15" customHeight="1">
      <c r="A50" s="10" t="s">
        <v>40</v>
      </c>
      <c r="B50" s="10"/>
      <c r="C50" s="10"/>
      <c r="D50" s="10"/>
      <c r="E50" s="10"/>
      <c r="F50" s="10"/>
      <c r="G50" s="10"/>
      <c r="H50" s="10"/>
      <c r="I50" s="10"/>
    </row>
    <row r="51" spans="1:9" ht="14.25" customHeight="1">
      <c r="A51" s="16" t="s">
        <v>41</v>
      </c>
      <c r="B51" s="17" t="s">
        <v>17</v>
      </c>
      <c r="C51" s="23"/>
      <c r="D51" s="19">
        <v>29700</v>
      </c>
      <c r="E51" s="20">
        <f>(C51*D51)</f>
        <v>0</v>
      </c>
      <c r="F51" s="20">
        <f>((C51*D51)+(C51*D51)*G51)</f>
        <v>0</v>
      </c>
      <c r="G51" s="26">
        <v>0.08</v>
      </c>
      <c r="H51" s="27"/>
      <c r="I51" s="22"/>
    </row>
    <row r="52" spans="1:9" ht="15" customHeight="1">
      <c r="A52" s="16"/>
      <c r="B52" s="17"/>
      <c r="C52" s="23"/>
      <c r="D52" s="19"/>
      <c r="E52" s="20"/>
      <c r="F52" s="20"/>
      <c r="G52" s="26"/>
      <c r="H52" s="27"/>
      <c r="I52" s="22"/>
    </row>
    <row r="53" spans="1:9" ht="18" customHeight="1">
      <c r="A53" s="16" t="s">
        <v>42</v>
      </c>
      <c r="B53" s="17" t="s">
        <v>17</v>
      </c>
      <c r="C53" s="23"/>
      <c r="D53" s="19">
        <v>3800</v>
      </c>
      <c r="E53" s="20">
        <f>(C53*D53)</f>
        <v>0</v>
      </c>
      <c r="F53" s="20">
        <f>((C53*D53)+(C53*D53)*G53)</f>
        <v>0</v>
      </c>
      <c r="G53" s="21">
        <v>0.08</v>
      </c>
      <c r="H53" s="25"/>
      <c r="I53" s="22"/>
    </row>
    <row r="54" spans="1:9" ht="14.25" customHeight="1">
      <c r="A54" s="16" t="s">
        <v>43</v>
      </c>
      <c r="B54" s="17" t="s">
        <v>17</v>
      </c>
      <c r="C54" s="23"/>
      <c r="D54" s="19">
        <v>13000</v>
      </c>
      <c r="E54" s="20">
        <f>(C54*D54)</f>
        <v>0</v>
      </c>
      <c r="F54" s="20">
        <f>((C54*D54)+(C54*D54)*G54)</f>
        <v>0</v>
      </c>
      <c r="G54" s="21">
        <v>0.08</v>
      </c>
      <c r="H54" s="27"/>
      <c r="I54" s="22"/>
    </row>
    <row r="55" spans="1:9" ht="15" customHeight="1">
      <c r="A55" s="16"/>
      <c r="B55" s="17"/>
      <c r="C55" s="23"/>
      <c r="D55" s="19"/>
      <c r="E55" s="20"/>
      <c r="F55" s="20"/>
      <c r="G55" s="21"/>
      <c r="H55" s="27"/>
      <c r="I55" s="27"/>
    </row>
    <row r="56" spans="1:9" ht="14.25" customHeight="1">
      <c r="A56" s="28" t="s">
        <v>44</v>
      </c>
      <c r="B56" s="17" t="s">
        <v>17</v>
      </c>
      <c r="C56" s="23"/>
      <c r="D56" s="19">
        <v>300</v>
      </c>
      <c r="E56" s="20">
        <f>(C56*D56)</f>
        <v>0</v>
      </c>
      <c r="F56" s="20">
        <f>((C56*D56)+(C56*D56)*G56)</f>
        <v>0</v>
      </c>
      <c r="G56" s="21">
        <v>0.08</v>
      </c>
      <c r="H56" s="22"/>
      <c r="I56" s="22"/>
    </row>
    <row r="57" spans="1:9" ht="15" customHeight="1">
      <c r="A57" s="28"/>
      <c r="B57" s="17"/>
      <c r="C57" s="23"/>
      <c r="D57" s="19"/>
      <c r="E57" s="20"/>
      <c r="F57" s="20"/>
      <c r="G57" s="21"/>
      <c r="H57" s="22"/>
      <c r="I57" s="22"/>
    </row>
    <row r="58" spans="1:9" ht="14.25" customHeight="1">
      <c r="A58" s="16" t="s">
        <v>45</v>
      </c>
      <c r="B58" s="17" t="s">
        <v>17</v>
      </c>
      <c r="C58" s="23"/>
      <c r="D58" s="19">
        <v>1000</v>
      </c>
      <c r="E58" s="20">
        <f>(C58*D58)</f>
        <v>0</v>
      </c>
      <c r="F58" s="20">
        <f>((C58*D58)+(C58*D58)*G58)</f>
        <v>0</v>
      </c>
      <c r="G58" s="21">
        <v>0.08</v>
      </c>
      <c r="H58" s="22"/>
      <c r="I58" s="22"/>
    </row>
    <row r="59" spans="1:9" ht="7.5" customHeight="1">
      <c r="A59" s="16"/>
      <c r="B59" s="17"/>
      <c r="C59" s="23"/>
      <c r="D59" s="19"/>
      <c r="E59" s="20"/>
      <c r="F59" s="20"/>
      <c r="G59" s="21"/>
      <c r="H59" s="22"/>
      <c r="I59" s="22"/>
    </row>
    <row r="60" spans="1:9" ht="14.25" customHeight="1">
      <c r="A60" s="28" t="s">
        <v>46</v>
      </c>
      <c r="B60" s="17" t="s">
        <v>17</v>
      </c>
      <c r="C60" s="23"/>
      <c r="D60" s="19">
        <v>1500</v>
      </c>
      <c r="E60" s="20">
        <f>(C60*D60)</f>
        <v>0</v>
      </c>
      <c r="F60" s="20">
        <f>((C60*D60)+(C60*D60)*G60)</f>
        <v>0</v>
      </c>
      <c r="G60" s="21">
        <v>0.08</v>
      </c>
      <c r="H60" s="22"/>
      <c r="I60" s="22"/>
    </row>
    <row r="61" spans="1:9" ht="15" customHeight="1">
      <c r="A61" s="28"/>
      <c r="B61" s="17"/>
      <c r="C61" s="23"/>
      <c r="D61" s="19"/>
      <c r="E61" s="20"/>
      <c r="F61" s="20"/>
      <c r="G61" s="21"/>
      <c r="H61" s="22"/>
      <c r="I61" s="22"/>
    </row>
    <row r="62" spans="1:9" ht="15" customHeight="1">
      <c r="A62" s="10" t="s">
        <v>47</v>
      </c>
      <c r="B62" s="10"/>
      <c r="C62" s="10"/>
      <c r="D62" s="10"/>
      <c r="E62" s="10"/>
      <c r="F62" s="10"/>
      <c r="G62" s="10"/>
      <c r="H62" s="10"/>
      <c r="I62" s="10"/>
    </row>
    <row r="63" spans="1:9" ht="14.25" customHeight="1">
      <c r="A63" s="28" t="s">
        <v>48</v>
      </c>
      <c r="B63" s="17" t="s">
        <v>17</v>
      </c>
      <c r="C63" s="23"/>
      <c r="D63" s="19">
        <v>1000</v>
      </c>
      <c r="E63" s="20">
        <f>(C63*D63)</f>
        <v>0</v>
      </c>
      <c r="F63" s="20">
        <f>((C63*D63)+(C63*D63)*G63)</f>
        <v>0</v>
      </c>
      <c r="G63" s="21">
        <v>0.08</v>
      </c>
      <c r="H63" s="22"/>
      <c r="I63" s="22"/>
    </row>
    <row r="64" spans="1:9" ht="15" customHeight="1">
      <c r="A64" s="28"/>
      <c r="B64" s="17"/>
      <c r="C64" s="23"/>
      <c r="D64" s="19"/>
      <c r="E64" s="20"/>
      <c r="F64" s="20"/>
      <c r="G64" s="21"/>
      <c r="H64" s="22"/>
      <c r="I64" s="22"/>
    </row>
    <row r="65" spans="1:9" ht="14.25" customHeight="1">
      <c r="A65" s="28" t="s">
        <v>49</v>
      </c>
      <c r="B65" s="17" t="s">
        <v>17</v>
      </c>
      <c r="C65" s="23"/>
      <c r="D65" s="19">
        <v>12000</v>
      </c>
      <c r="E65" s="20">
        <f>(C65*D65)</f>
        <v>0</v>
      </c>
      <c r="F65" s="20">
        <f>((C65*D65)+(C65*D65)*G65)</f>
        <v>0</v>
      </c>
      <c r="G65" s="21">
        <v>0.08</v>
      </c>
      <c r="H65" s="25"/>
      <c r="I65" s="22"/>
    </row>
    <row r="66" spans="1:9" ht="15" customHeight="1">
      <c r="A66" s="28"/>
      <c r="B66" s="17"/>
      <c r="C66" s="23"/>
      <c r="D66" s="19"/>
      <c r="E66" s="20"/>
      <c r="F66" s="20"/>
      <c r="G66" s="21"/>
      <c r="H66" s="25"/>
      <c r="I66" s="25"/>
    </row>
    <row r="67" spans="1:9" ht="27.75" customHeight="1">
      <c r="A67" s="28" t="s">
        <v>50</v>
      </c>
      <c r="B67" s="17" t="s">
        <v>17</v>
      </c>
      <c r="C67" s="23"/>
      <c r="D67" s="19">
        <v>200</v>
      </c>
      <c r="E67" s="20">
        <f>(C67*D67)</f>
        <v>0</v>
      </c>
      <c r="F67" s="20">
        <f>((C67*D67)+(C67*D67)*G67)</f>
        <v>0</v>
      </c>
      <c r="G67" s="21">
        <v>0.23</v>
      </c>
      <c r="H67" s="25"/>
      <c r="I67" s="22"/>
    </row>
    <row r="68" spans="1:9" ht="27.75" customHeight="1">
      <c r="A68" s="28" t="s">
        <v>51</v>
      </c>
      <c r="B68" s="17" t="s">
        <v>17</v>
      </c>
      <c r="C68" s="23"/>
      <c r="D68" s="19">
        <v>100</v>
      </c>
      <c r="E68" s="20">
        <f>(C68*D68)</f>
        <v>0</v>
      </c>
      <c r="F68" s="20">
        <f>((C68*D68)+(C68*D68)*G68)</f>
        <v>0</v>
      </c>
      <c r="G68" s="21">
        <v>0.08</v>
      </c>
      <c r="H68" s="22"/>
      <c r="I68" s="22"/>
    </row>
    <row r="69" spans="1:9" s="1" customFormat="1" ht="23.25" customHeight="1">
      <c r="A69" s="29" t="s">
        <v>52</v>
      </c>
      <c r="B69" s="29"/>
      <c r="C69" s="29"/>
      <c r="D69" s="29"/>
      <c r="E69" s="29"/>
      <c r="F69" s="29"/>
      <c r="G69" s="29"/>
      <c r="H69" s="29"/>
      <c r="I69" s="29"/>
    </row>
    <row r="70" spans="1:9" ht="19.5" customHeight="1">
      <c r="A70" s="24" t="s">
        <v>53</v>
      </c>
      <c r="B70" s="17" t="s">
        <v>17</v>
      </c>
      <c r="C70" s="23"/>
      <c r="D70" s="19">
        <v>5000</v>
      </c>
      <c r="E70" s="20">
        <f>(C70*D70)</f>
        <v>0</v>
      </c>
      <c r="F70" s="20">
        <f>((C70*D70)+(C70*D70)*G70)</f>
        <v>0</v>
      </c>
      <c r="G70" s="21">
        <v>0.08</v>
      </c>
      <c r="H70" s="30"/>
      <c r="I70" s="22"/>
    </row>
    <row r="71" spans="1:9" ht="18.75" customHeight="1">
      <c r="A71" s="24" t="s">
        <v>54</v>
      </c>
      <c r="B71" s="17" t="s">
        <v>17</v>
      </c>
      <c r="C71" s="23"/>
      <c r="D71" s="19">
        <v>6000</v>
      </c>
      <c r="E71" s="20">
        <f>(C71*D71)</f>
        <v>0</v>
      </c>
      <c r="F71" s="20">
        <f>((C71*D71)+(C71*D71)*G71)</f>
        <v>0</v>
      </c>
      <c r="G71" s="21">
        <v>0.08</v>
      </c>
      <c r="H71" s="30"/>
      <c r="I71" s="22"/>
    </row>
    <row r="72" spans="1:9" ht="19.5" customHeight="1">
      <c r="A72" s="24" t="s">
        <v>55</v>
      </c>
      <c r="B72" s="17" t="s">
        <v>17</v>
      </c>
      <c r="C72" s="23"/>
      <c r="D72" s="19">
        <v>1000</v>
      </c>
      <c r="E72" s="20">
        <f>(C72*D72)</f>
        <v>0</v>
      </c>
      <c r="F72" s="20">
        <f>((C72*D72)+(C72*D72)*G72)</f>
        <v>0</v>
      </c>
      <c r="G72" s="21">
        <v>0.08</v>
      </c>
      <c r="H72" s="30"/>
      <c r="I72" s="22"/>
    </row>
    <row r="73" spans="1:9" ht="27.75" customHeight="1">
      <c r="A73" s="31" t="s">
        <v>56</v>
      </c>
      <c r="B73" s="17" t="s">
        <v>17</v>
      </c>
      <c r="C73" s="23"/>
      <c r="D73" s="19">
        <v>3000</v>
      </c>
      <c r="E73" s="20">
        <f>(C73*D73)</f>
        <v>0</v>
      </c>
      <c r="F73" s="20">
        <f>((C73*D73)+(C73*D73)*G73)</f>
        <v>0</v>
      </c>
      <c r="G73" s="21">
        <v>0.23</v>
      </c>
      <c r="H73" s="30"/>
      <c r="I73" s="22"/>
    </row>
    <row r="74" spans="1:9" ht="29.25" customHeight="1">
      <c r="A74" s="31" t="s">
        <v>57</v>
      </c>
      <c r="B74" s="17" t="s">
        <v>17</v>
      </c>
      <c r="C74" s="23"/>
      <c r="D74" s="19">
        <v>12000</v>
      </c>
      <c r="E74" s="20">
        <f>(C74*D74)</f>
        <v>0</v>
      </c>
      <c r="F74" s="20">
        <f>((C74*D74)+(C74*D74)*G74)</f>
        <v>0</v>
      </c>
      <c r="G74" s="21">
        <v>0.08</v>
      </c>
      <c r="H74" s="32"/>
      <c r="I74" s="22"/>
    </row>
    <row r="75" spans="1:9" ht="118.5" customHeight="1">
      <c r="A75" s="31" t="s">
        <v>58</v>
      </c>
      <c r="B75" s="17" t="s">
        <v>59</v>
      </c>
      <c r="C75" s="23"/>
      <c r="D75" s="19">
        <v>1</v>
      </c>
      <c r="E75" s="20">
        <f>(C75*D75)</f>
        <v>0</v>
      </c>
      <c r="F75" s="20">
        <f>((C75*D75)+(C75*D75)*G75)</f>
        <v>0</v>
      </c>
      <c r="G75" s="21">
        <v>0.23</v>
      </c>
      <c r="H75" s="30"/>
      <c r="I75" s="22"/>
    </row>
    <row r="76" spans="1:9" ht="93" customHeight="1">
      <c r="A76" s="31" t="s">
        <v>60</v>
      </c>
      <c r="B76" s="17" t="s">
        <v>59</v>
      </c>
      <c r="C76" s="23"/>
      <c r="D76" s="19">
        <v>1</v>
      </c>
      <c r="E76" s="20">
        <f>(C76*D76)</f>
        <v>0</v>
      </c>
      <c r="F76" s="20">
        <f>((C76*D76)+(C76*D76)*G76)</f>
        <v>0</v>
      </c>
      <c r="G76" s="21">
        <v>0.23</v>
      </c>
      <c r="H76" s="30"/>
      <c r="I76" s="22"/>
    </row>
    <row r="77" spans="1:9" ht="28.5" customHeight="1">
      <c r="A77" s="31" t="s">
        <v>61</v>
      </c>
      <c r="B77" s="17" t="s">
        <v>59</v>
      </c>
      <c r="C77" s="23"/>
      <c r="D77" s="19">
        <v>20</v>
      </c>
      <c r="E77" s="20">
        <f>(C77*D77)</f>
        <v>0</v>
      </c>
      <c r="F77" s="20">
        <f>((C77*D77)+(C77*D77)*G77)</f>
        <v>0</v>
      </c>
      <c r="G77" s="21">
        <v>0.08</v>
      </c>
      <c r="H77" s="30"/>
      <c r="I77" s="22"/>
    </row>
    <row r="78" spans="1:9" ht="18" customHeight="1">
      <c r="A78" s="33"/>
      <c r="B78" s="34"/>
      <c r="C78" s="35" t="s">
        <v>62</v>
      </c>
      <c r="D78" s="35"/>
      <c r="E78" s="20"/>
      <c r="F78" s="20"/>
      <c r="G78" s="36"/>
      <c r="H78" s="33"/>
      <c r="I78" s="33"/>
    </row>
    <row r="79" spans="1:9" ht="14.25" customHeight="1">
      <c r="A79" s="33"/>
      <c r="B79" s="34"/>
      <c r="C79" s="37"/>
      <c r="D79" s="38"/>
      <c r="E79" s="39"/>
      <c r="F79" s="40"/>
      <c r="G79" s="36"/>
      <c r="H79" s="33"/>
      <c r="I79" s="33"/>
    </row>
    <row r="80" spans="1:9" ht="14.25" customHeight="1">
      <c r="A80" s="8" t="s">
        <v>63</v>
      </c>
      <c r="B80" s="8"/>
      <c r="C80" s="8"/>
      <c r="D80" s="8"/>
      <c r="E80" s="8"/>
      <c r="F80" s="8"/>
      <c r="G80" s="8"/>
      <c r="H80" s="8"/>
      <c r="I80" s="8"/>
    </row>
    <row r="81" spans="1:9" ht="14.25" customHeight="1">
      <c r="A81" s="33"/>
      <c r="B81" s="34"/>
      <c r="C81" s="37"/>
      <c r="D81" s="38"/>
      <c r="E81" s="39"/>
      <c r="F81" s="39"/>
      <c r="G81" s="36"/>
      <c r="H81" s="33"/>
      <c r="I81" s="33"/>
    </row>
    <row r="82" spans="1:9" ht="14.25" customHeight="1">
      <c r="A82" s="8" t="s">
        <v>64</v>
      </c>
      <c r="B82" s="8"/>
      <c r="C82" s="8"/>
      <c r="D82" s="8"/>
      <c r="E82" s="8"/>
      <c r="F82" s="8"/>
      <c r="G82" s="8"/>
      <c r="H82" s="8"/>
      <c r="I82" s="8"/>
    </row>
    <row r="83" spans="1:9" ht="14.25" customHeight="1">
      <c r="A83" s="33"/>
      <c r="B83" s="34"/>
      <c r="C83" s="37"/>
      <c r="D83" s="38"/>
      <c r="E83" s="39"/>
      <c r="F83" s="39"/>
      <c r="G83" s="36"/>
      <c r="H83" s="33"/>
      <c r="I83" s="33"/>
    </row>
    <row r="84" spans="1:10" ht="14.25" customHeight="1">
      <c r="A84" s="41" t="s">
        <v>65</v>
      </c>
      <c r="B84" s="41"/>
      <c r="C84" s="41"/>
      <c r="D84" s="41"/>
      <c r="E84" s="41"/>
      <c r="F84" s="41"/>
      <c r="G84" s="41"/>
      <c r="H84" s="41"/>
      <c r="I84" s="41"/>
      <c r="J84" s="42"/>
    </row>
    <row r="85" spans="1:9" ht="14.25" customHeight="1">
      <c r="A85" s="33"/>
      <c r="B85" s="34"/>
      <c r="C85" s="37"/>
      <c r="D85" s="38"/>
      <c r="E85" s="39"/>
      <c r="F85" s="39"/>
      <c r="G85" s="36"/>
      <c r="H85" s="33"/>
      <c r="I85" s="33"/>
    </row>
    <row r="86" spans="1:9" ht="14.25" customHeight="1">
      <c r="A86" s="33"/>
      <c r="B86" s="34"/>
      <c r="C86" s="37"/>
      <c r="D86" s="38"/>
      <c r="E86" s="39"/>
      <c r="F86" s="39"/>
      <c r="G86" s="36"/>
      <c r="H86" s="33"/>
      <c r="I86" s="33"/>
    </row>
    <row r="87" spans="1:9" ht="14.25" customHeight="1">
      <c r="A87" s="8" t="s">
        <v>66</v>
      </c>
      <c r="B87" s="8"/>
      <c r="C87" s="8"/>
      <c r="D87" s="8"/>
      <c r="E87" s="8"/>
      <c r="F87" s="8"/>
      <c r="G87" s="8"/>
      <c r="H87" s="8"/>
      <c r="I87" s="8"/>
    </row>
    <row r="88" spans="1:9" ht="14.25" customHeight="1">
      <c r="A88" s="33"/>
      <c r="B88" s="34"/>
      <c r="C88" s="37"/>
      <c r="D88" s="38"/>
      <c r="E88" s="39"/>
      <c r="F88" s="39"/>
      <c r="G88" s="36"/>
      <c r="H88" s="33"/>
      <c r="I88" s="33"/>
    </row>
    <row r="89" spans="1:9" ht="14.25" customHeight="1">
      <c r="A89" s="33"/>
      <c r="B89" s="34"/>
      <c r="C89" s="37"/>
      <c r="D89" s="38"/>
      <c r="E89" s="39"/>
      <c r="F89" s="39"/>
      <c r="G89" s="36"/>
      <c r="H89" s="33"/>
      <c r="I89" s="33"/>
    </row>
    <row r="90" spans="1:9" ht="14.25" customHeight="1">
      <c r="A90" s="33"/>
      <c r="B90" s="34"/>
      <c r="C90" s="37"/>
      <c r="D90" s="38"/>
      <c r="E90" s="39"/>
      <c r="F90" s="39"/>
      <c r="G90" s="36"/>
      <c r="H90" s="33"/>
      <c r="I90" s="33"/>
    </row>
    <row r="91" spans="1:9" ht="14.25" customHeight="1">
      <c r="A91" s="33"/>
      <c r="B91" s="34"/>
      <c r="C91" s="37"/>
      <c r="D91" s="38"/>
      <c r="E91" s="39"/>
      <c r="F91" s="39"/>
      <c r="G91" s="36"/>
      <c r="H91" s="33"/>
      <c r="I91" s="33"/>
    </row>
    <row r="92" spans="1:9" ht="14.25" customHeight="1">
      <c r="A92" s="33"/>
      <c r="B92" s="34"/>
      <c r="C92" s="37"/>
      <c r="D92" s="38"/>
      <c r="E92" s="39"/>
      <c r="F92" s="39"/>
      <c r="G92" s="36"/>
      <c r="H92" s="33"/>
      <c r="I92" s="33"/>
    </row>
    <row r="93" spans="1:9" ht="14.25" customHeight="1">
      <c r="A93" s="33"/>
      <c r="B93" s="34"/>
      <c r="C93" s="37"/>
      <c r="D93" s="38"/>
      <c r="E93" s="39"/>
      <c r="F93" s="39"/>
      <c r="G93" s="36"/>
      <c r="H93" s="33"/>
      <c r="I93" s="33"/>
    </row>
  </sheetData>
  <sheetProtection selectLockedCells="1" selectUnlockedCells="1"/>
  <mergeCells count="220">
    <mergeCell ref="A1:I1"/>
    <mergeCell ref="A3:I3"/>
    <mergeCell ref="A4:I4"/>
    <mergeCell ref="A5:I5"/>
    <mergeCell ref="A6:I6"/>
    <mergeCell ref="A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2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4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I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50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62: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9:I69"/>
    <mergeCell ref="C78:D78"/>
    <mergeCell ref="A80:I80"/>
    <mergeCell ref="A82:I82"/>
    <mergeCell ref="A84:I84"/>
    <mergeCell ref="A87:I87"/>
  </mergeCells>
  <printOptions horizontalCentered="1"/>
  <pageMargins left="0.2361111111111111" right="0.27569444444444446" top="0.5902777777777778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/>
  <cp:lastPrinted>2016-02-29T19:35:41Z</cp:lastPrinted>
  <dcterms:created xsi:type="dcterms:W3CDTF">2010-02-21T17:57:34Z</dcterms:created>
  <dcterms:modified xsi:type="dcterms:W3CDTF">2016-05-05T11:23:31Z</dcterms:modified>
  <cp:category/>
  <cp:version/>
  <cp:contentType/>
  <cp:contentStatus/>
  <cp:revision>13</cp:revision>
</cp:coreProperties>
</file>